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453" firstSheet="1" activeTab="1"/>
  </bookViews>
  <sheets>
    <sheet name="1.1здания" sheetId="1" r:id="rId1"/>
    <sheet name="1.2 земельные участки" sheetId="2" r:id="rId2"/>
    <sheet name="2 транспорт" sheetId="3" r:id="rId3"/>
    <sheet name="3 сведения о правообладателях" sheetId="4" r:id="rId4"/>
  </sheets>
  <definedNames/>
  <calcPr fullCalcOnLoad="1"/>
</workbook>
</file>

<file path=xl/sharedStrings.xml><?xml version="1.0" encoding="utf-8"?>
<sst xmlns="http://schemas.openxmlformats.org/spreadsheetml/2006/main" count="338" uniqueCount="184">
  <si>
    <t>муниципального имущества МО "Костельцевского сельсовета"</t>
  </si>
  <si>
    <t>№
п/п</t>
  </si>
  <si>
    <t>Наименование</t>
  </si>
  <si>
    <t>Балансовая стоимость, руб.</t>
  </si>
  <si>
    <t>---</t>
  </si>
  <si>
    <t>здание мед.пункта</t>
  </si>
  <si>
    <t>с.Мармыжи</t>
  </si>
  <si>
    <t>(движимое, транспорт)</t>
  </si>
  <si>
    <t xml:space="preserve"> раздел 1.1 реестра</t>
  </si>
  <si>
    <t xml:space="preserve"> раздел 2.1 реестра</t>
  </si>
  <si>
    <t>(недвижимое,земельные участки)</t>
  </si>
  <si>
    <t>земельный участок</t>
  </si>
  <si>
    <t>д.Николаевка</t>
  </si>
  <si>
    <t>Здание(квартира)</t>
  </si>
  <si>
    <t>д. Николаевка</t>
  </si>
  <si>
    <t xml:space="preserve"> раздел 3 реестра</t>
  </si>
  <si>
    <t>сведения о лицах, обладающих правами на имущество МО и сведения о нем</t>
  </si>
  <si>
    <t>ОГРН</t>
  </si>
  <si>
    <t>Дата гос.регистрации</t>
  </si>
  <si>
    <t>Среднесписочная численность персонала</t>
  </si>
  <si>
    <t>Протяженность(км),глубина (м),объем (куб.м),площадь(м.кв.)</t>
  </si>
  <si>
    <t>Казна МО</t>
  </si>
  <si>
    <t>(недвижимое, здания и сооружения)</t>
  </si>
  <si>
    <t xml:space="preserve">нежилое помещение зд.администрации </t>
  </si>
  <si>
    <t>с Костельцево</t>
  </si>
  <si>
    <t>46:12:080407:98</t>
  </si>
  <si>
    <t>46:12:080407:96</t>
  </si>
  <si>
    <t>46:12:080407:97</t>
  </si>
  <si>
    <t>Адрес 
(местоположение)</t>
  </si>
  <si>
    <t>Кадастровый номер муниципального недвижимого имущества</t>
  </si>
  <si>
    <t>Наименование недвижимого имущества</t>
  </si>
  <si>
    <t>Дата прекращения права муниципальной собственности</t>
  </si>
  <si>
    <t>Дата возникновения права муниципальной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</si>
  <si>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</si>
  <si>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Документ-основание возникновения (прекращения) права муниципальной собственности</t>
  </si>
  <si>
    <t>Сумма начисленной амортизации, руб.</t>
  </si>
  <si>
    <t>Кадастровой стоимость недвижимого имущества. Руб</t>
  </si>
  <si>
    <t>Правообладатель муниципального недвижимого имущества</t>
  </si>
  <si>
    <t>46:12:100402:120</t>
  </si>
  <si>
    <t>27.07.2009</t>
  </si>
  <si>
    <t>-</t>
  </si>
  <si>
    <t>Св-во о праве на наследство по закону от 25.06.2009г.</t>
  </si>
  <si>
    <t>не зарегистрировано</t>
  </si>
  <si>
    <t>МО Костельцевский сельсовет</t>
  </si>
  <si>
    <t>МКУ "УХО"</t>
  </si>
  <si>
    <t>Постановление №101 от 09.10.2017</t>
  </si>
  <si>
    <t xml:space="preserve">Распоряжение Администрации Курчатовского района №26-Р от 17.10.1995 г. </t>
  </si>
  <si>
    <t>нежилое здание</t>
  </si>
  <si>
    <t>46:12:100802:14</t>
  </si>
  <si>
    <t>Решение Курчатовского городского суда Курской области №2-964/16 от 17.10.2016</t>
  </si>
  <si>
    <t>не зарегистрированно</t>
  </si>
  <si>
    <t>46:12:100802:13</t>
  </si>
  <si>
    <t>Решение Курчатовского городского суда Курской области №2-953/16 от 17.10.2016</t>
  </si>
  <si>
    <t>46:22:020401:354</t>
  </si>
  <si>
    <t>д Жмакино д.53 пом 4</t>
  </si>
  <si>
    <t>здание д/сада</t>
  </si>
  <si>
    <t>Постановление Администрации Курчатовского района №94 от 24.04.1998</t>
  </si>
  <si>
    <t>Постановление Администрации Курчатовского района №131 от 08.06.1998</t>
  </si>
  <si>
    <t>08.06.1998</t>
  </si>
  <si>
    <t>24.04.1998</t>
  </si>
  <si>
    <t>д. Жмакино д.26</t>
  </si>
  <si>
    <t>46:12:010301:93</t>
  </si>
  <si>
    <t>Административное здание</t>
  </si>
  <si>
    <t>Постановление администрации Курчатовского района от 27.05.1998 №121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</si>
  <si>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</si>
  <si>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Правообладатель муниципального движимого имущества</t>
  </si>
  <si>
    <t>Организационно-правовая форма ЮЛ</t>
  </si>
  <si>
    <t>Адрес (местонахождение)</t>
  </si>
  <si>
    <t>Документ-основание создания ЮЛ (участия муниципального образования в создании (уставном капитале) ЮЛ</t>
  </si>
  <si>
    <t>Размер доли, принадлежащей муниципальному образованию в уставном (складочном) капитале</t>
  </si>
  <si>
    <t>Остаточная ст-ть основных средст (фондов), руб.</t>
  </si>
  <si>
    <t>Балансовая стоимость основных средств (фондов), руб</t>
  </si>
  <si>
    <t>казенное учреждение</t>
  </si>
  <si>
    <t>казенное учреждение (казна)</t>
  </si>
  <si>
    <t>д. Николаевка, д.10 кв.1</t>
  </si>
  <si>
    <t>46:12:080403:160</t>
  </si>
  <si>
    <t>Решение Курчатовского городского суда Курской области от 05.08.2013г</t>
  </si>
  <si>
    <t>с. Костельцево, ул. Центральная, д. б/н, пом.2</t>
  </si>
  <si>
    <t>Договор купли-продажи</t>
  </si>
  <si>
    <t xml:space="preserve"> раздел 1 реестра</t>
  </si>
  <si>
    <t>муниципального имущества МО Дружненского сельсовета" Курчатовского района курской области</t>
  </si>
  <si>
    <t>РФ, Курская область, Курчатовский район, Дружненский сельсовет, д. Любицкое</t>
  </si>
  <si>
    <t>46:12:040602:195</t>
  </si>
  <si>
    <t>свидетельство о государственной регистрации права 46 ВА №027176</t>
  </si>
  <si>
    <t>15.06.2016 г.</t>
  </si>
  <si>
    <t>Администрация Дружненского сельсовета</t>
  </si>
  <si>
    <t>РФ, Курская область, Курчатовский район, Дружненский сельсовет, д. Дружная</t>
  </si>
  <si>
    <t>46:12:040401:175</t>
  </si>
  <si>
    <t>свидетельство о государственной регистрации права 46 ВА №027175</t>
  </si>
  <si>
    <t>46:12:040401:174</t>
  </si>
  <si>
    <t>01.07.2016 г.</t>
  </si>
  <si>
    <t>свидетельство о государственной регистрации права 46 ВА №027306</t>
  </si>
  <si>
    <t>Муниципальное казенное учреждение "Дружненский клуб досуга" Курчатовского района Курской области</t>
  </si>
  <si>
    <t>Муниципальное казенное учреждение "Хозяйственное обслуживание" Курчатовского района Курской области</t>
  </si>
  <si>
    <t>46:12:040401:176</t>
  </si>
  <si>
    <t>Курская область, Курчатовский район, с/с Дружненский, д. Дружная</t>
  </si>
  <si>
    <t xml:space="preserve">24.07.2017 </t>
  </si>
  <si>
    <t>п.1.1. ст.19  Федерального закона "Земельный кодеск Российской Федерации" №136-ФЗ от 25.10.2001 г.</t>
  </si>
  <si>
    <t>Муниципальное образование Дружненский сельсовет" Курчатовского района Курской области</t>
  </si>
  <si>
    <t>46:12:041501:26</t>
  </si>
  <si>
    <t>Курская область, Курчатовский район,  Дружненский сельсовет, д. Дружная</t>
  </si>
  <si>
    <t>10.07.2017 г.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</si>
  <si>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№526 от 22.06.2017 г., п.3. ст.3.1  Федерального закона "О введении земельного кодекса  Российской Федерации" №137-ФЗ от 25.10.2001 г.</t>
  </si>
  <si>
    <t>46:12:040503:1</t>
  </si>
  <si>
    <t>Курская область, Курчатовский район,  Дружненский сельсовет, д. Комякино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</si>
  <si>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№524 от 22.06.2017 г., п.3. ст.3.1  Федерального закона "О введении земельного кодекса  Российской Федерации" №137-ФЗ от 25.10.2001 г.</t>
  </si>
  <si>
    <t>46:12:041507:19</t>
  </si>
  <si>
    <t>Курская область, Курчатовский район,  Дружненский сельсовет, д. Любицкое</t>
  </si>
  <si>
    <t>Постановление Администрации Курчатовского района Курской области  "О предоставлении земельного участка в постоянное (бессрочное) пользование" №525 от 22.06.2017 г., п.3. ст.3.1  Федерального закона "О введении земельного кодекса  Российской Федерации" №137-ФЗ от 25.10.2001 г.</t>
  </si>
  <si>
    <t>46:12:040301:42</t>
  </si>
  <si>
    <t>24.04.2012 г.</t>
  </si>
  <si>
    <t>свидетельство о государственной регистрации права 46 АМ №002649</t>
  </si>
  <si>
    <t>46:12:040602:141</t>
  </si>
  <si>
    <t>свидетельство о государственной регистрации права 46 АМ №002647</t>
  </si>
  <si>
    <t>46:12:040602:169</t>
  </si>
  <si>
    <t xml:space="preserve"> 24.04.2012 г.</t>
  </si>
  <si>
    <t>свидетельство о государственной регистрации права 46 АМ №002646</t>
  </si>
  <si>
    <t>46:12:040602:81</t>
  </si>
  <si>
    <t>свидетельство о государственной регистрации права 46 АМ №002648</t>
  </si>
  <si>
    <t>46:12:000000:516</t>
  </si>
  <si>
    <t>РФ, Курская область, Курчатовский район, Дружненский сельсовет, АОЗТ "Дружное"</t>
  </si>
  <si>
    <t>14.04.2015 г.</t>
  </si>
  <si>
    <t>свидетельство о государственной регистрации права 46 БА №077132</t>
  </si>
  <si>
    <t>46:12:041301:7</t>
  </si>
  <si>
    <t>06.09.2018</t>
  </si>
  <si>
    <t>п.3 ст.3.1. ФЗ "О введении в действие Земельного кодекса РФ" №137-ФЗ от 25.10.2001 г.</t>
  </si>
  <si>
    <t>46:12:040602:391</t>
  </si>
  <si>
    <t>29.12.2018</t>
  </si>
  <si>
    <t>46:12041401:12</t>
  </si>
  <si>
    <t>14.04.2015</t>
  </si>
  <si>
    <t>46:12:041503:2</t>
  </si>
  <si>
    <t>РФ, Курская область, Курчатовский район, Дружненский сельсовет, Балка Кобылий Лог</t>
  </si>
  <si>
    <t xml:space="preserve"> 03.06.2010 г.</t>
  </si>
  <si>
    <t>свидетельство о государственной регистрации права 46 АЗ №012623</t>
  </si>
  <si>
    <t>46:12:041502:2</t>
  </si>
  <si>
    <t>03.06.2010 г.</t>
  </si>
  <si>
    <t>46:12:040602:238</t>
  </si>
  <si>
    <t>Центральный сельский дом культуры (ЦСДК)</t>
  </si>
  <si>
    <t>Россия, Курская область, Курчатовский район, деревня Любицкое</t>
  </si>
  <si>
    <t>31.12.2014 г.</t>
  </si>
  <si>
    <t>свидетельство о государственной регистрации права № 46АТ 009999 от 31.12.2014 г.</t>
  </si>
  <si>
    <t>709293,75</t>
  </si>
  <si>
    <t>свидетельство о государственной регистрации права 46 АЗ №012626</t>
  </si>
  <si>
    <t>Здание детского сада</t>
  </si>
  <si>
    <t>Россия, Курская область, Курчатовский район, деревня Дружная</t>
  </si>
  <si>
    <t>Определение АС Курской области по делу №А35-4562/06"г" от 15.06.2010г.</t>
  </si>
  <si>
    <t>767228,64</t>
  </si>
  <si>
    <t>Здание администрации</t>
  </si>
  <si>
    <t>Постановление главы Дружненского сельсовета Курчатовского района от 09.02.2012 г. №09</t>
  </si>
  <si>
    <t>48237,95</t>
  </si>
  <si>
    <t>Подсобные помещения здания администрации</t>
  </si>
  <si>
    <t>Постановление главы Дружненского сельсовета Курчатовского района от 01.02.2010 г. №5</t>
  </si>
  <si>
    <t>26101,15</t>
  </si>
  <si>
    <t>Помещение, назначение: нежилое помещение, ком №1 в подвале, ком.№№1, 4-6 на 1 этаже</t>
  </si>
  <si>
    <t>46:12:040401:514</t>
  </si>
  <si>
    <t>29.07.2015 г.</t>
  </si>
  <si>
    <t>Свидетельство о государственной регистрации права № 46-46/013-46/013/003/2015-118/1 от 29.07.2015 г.</t>
  </si>
  <si>
    <t>643849,16</t>
  </si>
  <si>
    <t>муниципального имущества МО Дружненского сельсовета" Курчатовского района Курской области</t>
  </si>
  <si>
    <t>Автомобиль Шевроле Нива</t>
  </si>
  <si>
    <t>Компьютер в сборе</t>
  </si>
  <si>
    <t>системный блок</t>
  </si>
  <si>
    <t>Цифровой микшер</t>
  </si>
  <si>
    <t>радиосистема в сборе</t>
  </si>
  <si>
    <t>Игровой комплекс</t>
  </si>
  <si>
    <t>Карусель</t>
  </si>
  <si>
    <t>Ограждение детской площадки</t>
  </si>
  <si>
    <t>МО Дружненский сельсовет"  Курчатовского района Курской области</t>
  </si>
  <si>
    <t>Курская обл., Курчатовский р-он, д. Дружная</t>
  </si>
  <si>
    <t xml:space="preserve">1024601276809 </t>
  </si>
  <si>
    <t>30.11.2002г.</t>
  </si>
  <si>
    <t>17970909,01</t>
  </si>
  <si>
    <t>16494386,62</t>
  </si>
  <si>
    <t>Администрация Дружненского сельсовета Курчатовского района Курской области</t>
  </si>
  <si>
    <t>3523757,79</t>
  </si>
  <si>
    <t>3211100</t>
  </si>
  <si>
    <t xml:space="preserve">1104613000030 </t>
  </si>
  <si>
    <t>21.01.2010г.</t>
  </si>
  <si>
    <t>6500752,84</t>
  </si>
  <si>
    <t>5595723,39</t>
  </si>
  <si>
    <t xml:space="preserve">1044686002987 </t>
  </si>
  <si>
    <t>07.10.2004г.</t>
  </si>
  <si>
    <t>6803315,05</t>
  </si>
  <si>
    <t>5607540,08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</si>
</sst>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\-0.00"/>
    <numFmt numFmtId="175" formatCode="dd/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&quot;р.&quot;"/>
    <numFmt numFmtId="182" formatCode="mmm/yyyy"/>
  </numFmts>
  <fonts count="4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0" fillId="0" borderId="13" xfId="0" applyNumberFormat="1" applyFon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0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11" xfId="52" applyBorder="1" applyAlignment="1">
      <alignment vertical="top"/>
      <protection/>
    </xf>
    <xf numFmtId="0" fontId="2" fillId="0" borderId="12" xfId="0" applyNumberFormat="1" applyFont="1" applyFill="1" applyBorder="1" applyAlignment="1">
      <alignment vertical="center" wrapText="1"/>
    </xf>
    <xf numFmtId="0" fontId="21" fillId="0" borderId="11" xfId="52" applyBorder="1" applyAlignment="1">
      <alignment vertical="top" wrapText="1"/>
      <protection/>
    </xf>
    <xf numFmtId="0" fontId="21" fillId="0" borderId="11" xfId="52" applyBorder="1" applyAlignment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1" fillId="0" borderId="11" xfId="52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 wrapText="1"/>
      <protection/>
    </xf>
    <xf numFmtId="0" fontId="21" fillId="0" borderId="11" xfId="52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80" zoomScaleNormal="80" zoomScalePageLayoutView="0" workbookViewId="0" topLeftCell="A1">
      <pane ySplit="6" topLeftCell="A7" activePane="bottomLeft" state="frozen"/>
      <selection pane="topLeft" activeCell="B1" sqref="B1"/>
      <selection pane="bottomLeft" activeCell="O7" sqref="O7"/>
    </sheetView>
  </sheetViews>
  <sheetFormatPr defaultColWidth="9.140625" defaultRowHeight="12.75"/>
  <cols>
    <col min="1" max="1" width="5.140625" style="17" customWidth="1"/>
    <col min="2" max="2" width="14.28125" style="17" customWidth="1"/>
    <col min="3" max="3" width="13.140625" style="17" customWidth="1"/>
    <col min="4" max="4" width="14.28125" style="3" customWidth="1"/>
    <col min="5" max="6" width="10.28125" style="3" customWidth="1"/>
    <col min="7" max="7" width="11.140625" style="3" customWidth="1"/>
    <col min="8" max="8" width="10.421875" style="3" customWidth="1"/>
    <col min="9" max="9" width="10.28125" style="3" customWidth="1"/>
    <col min="10" max="10" width="12.8515625" style="3" customWidth="1"/>
    <col min="11" max="11" width="11.7109375" style="3" customWidth="1"/>
    <col min="12" max="12" width="14.7109375" style="3" customWidth="1"/>
    <col min="13" max="13" width="13.57421875" style="17" customWidth="1"/>
  </cols>
  <sheetData>
    <row r="1" spans="1:13" ht="15.75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1:13" ht="95.25" customHeight="1">
      <c r="A5" s="45" t="s">
        <v>1</v>
      </c>
      <c r="B5" s="45" t="s">
        <v>30</v>
      </c>
      <c r="C5" s="45" t="s">
        <v>28</v>
      </c>
      <c r="D5" s="45" t="s">
        <v>29</v>
      </c>
      <c r="E5" s="45" t="s">
        <v>32</v>
      </c>
      <c r="F5" s="45" t="s">
        <v>31</v>
      </c>
      <c r="G5" s="45" t="s">
        <v>20</v>
      </c>
      <c r="H5" s="45" t="s">
        <v>34</v>
      </c>
      <c r="I5" s="45" t="s">
        <v>33</v>
      </c>
      <c r="J5" s="45" t="s">
        <v>3</v>
      </c>
      <c r="K5" s="45" t="s">
        <v>35</v>
      </c>
      <c r="L5" s="45" t="s">
        <v>36</v>
      </c>
      <c r="M5" s="45" t="s">
        <v>37</v>
      </c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135.75" customHeight="1">
      <c r="A7" s="32">
        <v>1</v>
      </c>
      <c r="B7" s="7" t="s">
        <v>5</v>
      </c>
      <c r="C7" s="9" t="s">
        <v>6</v>
      </c>
      <c r="D7" s="10" t="s">
        <v>40</v>
      </c>
      <c r="E7" s="2" t="s">
        <v>58</v>
      </c>
      <c r="F7" s="2" t="s">
        <v>40</v>
      </c>
      <c r="G7" s="1" t="s">
        <v>40</v>
      </c>
      <c r="H7" s="1" t="s">
        <v>57</v>
      </c>
      <c r="I7" s="1" t="s">
        <v>40</v>
      </c>
      <c r="J7" s="8">
        <v>75686</v>
      </c>
      <c r="K7" s="8">
        <v>75686</v>
      </c>
      <c r="L7" s="8" t="s">
        <v>40</v>
      </c>
      <c r="M7" s="7" t="s">
        <v>21</v>
      </c>
    </row>
    <row r="8" spans="1:13" ht="114.75">
      <c r="A8" s="32">
        <v>2</v>
      </c>
      <c r="B8" s="7" t="s">
        <v>5</v>
      </c>
      <c r="C8" s="9" t="s">
        <v>12</v>
      </c>
      <c r="D8" s="10" t="s">
        <v>40</v>
      </c>
      <c r="E8" s="2" t="s">
        <v>59</v>
      </c>
      <c r="F8" s="2" t="s">
        <v>40</v>
      </c>
      <c r="G8" s="1" t="s">
        <v>40</v>
      </c>
      <c r="H8" s="1" t="s">
        <v>56</v>
      </c>
      <c r="I8" s="1" t="s">
        <v>40</v>
      </c>
      <c r="J8" s="8">
        <v>246573</v>
      </c>
      <c r="K8" s="8">
        <v>246573</v>
      </c>
      <c r="L8" s="8" t="s">
        <v>40</v>
      </c>
      <c r="M8" s="7" t="s">
        <v>21</v>
      </c>
    </row>
    <row r="9" spans="1:13" ht="89.25">
      <c r="A9" s="32">
        <v>3</v>
      </c>
      <c r="B9" s="7" t="s">
        <v>13</v>
      </c>
      <c r="C9" s="9" t="s">
        <v>74</v>
      </c>
      <c r="D9" s="10" t="s">
        <v>38</v>
      </c>
      <c r="E9" s="2" t="s">
        <v>39</v>
      </c>
      <c r="F9" s="2" t="s">
        <v>40</v>
      </c>
      <c r="G9" s="1">
        <v>61.9</v>
      </c>
      <c r="H9" s="1" t="s">
        <v>41</v>
      </c>
      <c r="I9" s="1" t="s">
        <v>42</v>
      </c>
      <c r="J9" s="8">
        <v>273655</v>
      </c>
      <c r="K9" s="8">
        <v>183190.78</v>
      </c>
      <c r="L9" s="8">
        <v>774924.86</v>
      </c>
      <c r="M9" s="7" t="s">
        <v>43</v>
      </c>
    </row>
    <row r="10" spans="1:13" ht="45">
      <c r="A10" s="26">
        <v>4</v>
      </c>
      <c r="B10" s="5" t="s">
        <v>23</v>
      </c>
      <c r="C10" s="5" t="s">
        <v>24</v>
      </c>
      <c r="D10" s="26" t="s">
        <v>25</v>
      </c>
      <c r="E10" s="27">
        <v>43327</v>
      </c>
      <c r="F10" s="27" t="s">
        <v>40</v>
      </c>
      <c r="G10" s="26">
        <v>76.3</v>
      </c>
      <c r="H10" s="26" t="s">
        <v>45</v>
      </c>
      <c r="I10" s="26" t="s">
        <v>42</v>
      </c>
      <c r="J10" s="26">
        <v>474643.99</v>
      </c>
      <c r="K10" s="26">
        <v>282366.11</v>
      </c>
      <c r="L10" s="26">
        <v>474643.99</v>
      </c>
      <c r="M10" s="5" t="s">
        <v>44</v>
      </c>
    </row>
    <row r="11" spans="1:13" ht="45">
      <c r="A11" s="26">
        <v>5</v>
      </c>
      <c r="B11" s="5" t="s">
        <v>23</v>
      </c>
      <c r="C11" s="5" t="s">
        <v>24</v>
      </c>
      <c r="D11" s="26" t="s">
        <v>26</v>
      </c>
      <c r="E11" s="27">
        <v>43327</v>
      </c>
      <c r="F11" s="27" t="s">
        <v>40</v>
      </c>
      <c r="G11" s="26">
        <v>9.2</v>
      </c>
      <c r="H11" s="26" t="s">
        <v>45</v>
      </c>
      <c r="I11" s="26" t="s">
        <v>42</v>
      </c>
      <c r="J11" s="26">
        <v>57230.99</v>
      </c>
      <c r="K11" s="26">
        <v>34046.7</v>
      </c>
      <c r="L11" s="26">
        <v>57230.99</v>
      </c>
      <c r="M11" s="5" t="s">
        <v>44</v>
      </c>
    </row>
    <row r="12" spans="1:13" ht="90">
      <c r="A12" s="26">
        <v>6</v>
      </c>
      <c r="B12" s="5" t="s">
        <v>23</v>
      </c>
      <c r="C12" s="5" t="s">
        <v>24</v>
      </c>
      <c r="D12" s="26" t="s">
        <v>27</v>
      </c>
      <c r="E12" s="27">
        <v>42999</v>
      </c>
      <c r="F12" s="27" t="s">
        <v>40</v>
      </c>
      <c r="G12" s="26">
        <v>35.1</v>
      </c>
      <c r="H12" s="26" t="s">
        <v>46</v>
      </c>
      <c r="I12" s="26" t="s">
        <v>42</v>
      </c>
      <c r="J12" s="26">
        <v>218348.68</v>
      </c>
      <c r="K12" s="26">
        <v>121547.04</v>
      </c>
      <c r="L12" s="26">
        <v>218348.68</v>
      </c>
      <c r="M12" s="5" t="s">
        <v>43</v>
      </c>
    </row>
    <row r="13" spans="1:13" ht="101.25">
      <c r="A13" s="26">
        <v>7</v>
      </c>
      <c r="B13" s="5" t="s">
        <v>47</v>
      </c>
      <c r="C13" s="5" t="s">
        <v>14</v>
      </c>
      <c r="D13" s="26" t="s">
        <v>48</v>
      </c>
      <c r="E13" s="27">
        <v>42718</v>
      </c>
      <c r="F13" s="27" t="s">
        <v>40</v>
      </c>
      <c r="G13" s="26">
        <v>381.4</v>
      </c>
      <c r="H13" s="26" t="s">
        <v>49</v>
      </c>
      <c r="I13" s="26" t="s">
        <v>50</v>
      </c>
      <c r="J13" s="26">
        <v>553026.19</v>
      </c>
      <c r="K13" s="26">
        <v>553026.19</v>
      </c>
      <c r="L13" s="26">
        <v>553026.19</v>
      </c>
      <c r="M13" s="5" t="s">
        <v>43</v>
      </c>
    </row>
    <row r="14" spans="1:13" ht="101.25">
      <c r="A14" s="26">
        <v>8</v>
      </c>
      <c r="B14" s="5" t="s">
        <v>47</v>
      </c>
      <c r="C14" s="5" t="s">
        <v>14</v>
      </c>
      <c r="D14" s="26" t="s">
        <v>51</v>
      </c>
      <c r="E14" s="27">
        <v>42718</v>
      </c>
      <c r="F14" s="27" t="s">
        <v>40</v>
      </c>
      <c r="G14" s="26">
        <v>1047.2</v>
      </c>
      <c r="H14" s="26" t="s">
        <v>52</v>
      </c>
      <c r="I14" s="26" t="s">
        <v>50</v>
      </c>
      <c r="J14" s="26">
        <v>1518429.53</v>
      </c>
      <c r="K14" s="26">
        <v>1518429.53</v>
      </c>
      <c r="L14" s="26">
        <v>1518429.53</v>
      </c>
      <c r="M14" s="5" t="s">
        <v>43</v>
      </c>
    </row>
    <row r="15" spans="1:13" ht="90">
      <c r="A15" s="26">
        <v>9</v>
      </c>
      <c r="B15" s="5" t="s">
        <v>55</v>
      </c>
      <c r="C15" s="5" t="s">
        <v>77</v>
      </c>
      <c r="D15" s="26" t="s">
        <v>75</v>
      </c>
      <c r="E15" s="27">
        <v>42088</v>
      </c>
      <c r="F15" s="27" t="s">
        <v>40</v>
      </c>
      <c r="G15" s="26">
        <v>140</v>
      </c>
      <c r="H15" s="26" t="s">
        <v>76</v>
      </c>
      <c r="I15" s="26" t="s">
        <v>42</v>
      </c>
      <c r="J15" s="26">
        <v>4315139</v>
      </c>
      <c r="K15" s="26">
        <v>1620000</v>
      </c>
      <c r="L15" s="26" t="s">
        <v>40</v>
      </c>
      <c r="M15" s="5" t="s">
        <v>43</v>
      </c>
    </row>
    <row r="16" spans="1:13" ht="22.5">
      <c r="A16" s="26">
        <v>10</v>
      </c>
      <c r="B16" s="5" t="s">
        <v>5</v>
      </c>
      <c r="C16" s="5" t="s">
        <v>54</v>
      </c>
      <c r="D16" s="26" t="s">
        <v>53</v>
      </c>
      <c r="E16" s="27" t="s">
        <v>40</v>
      </c>
      <c r="F16" s="27" t="s">
        <v>40</v>
      </c>
      <c r="G16" s="26">
        <v>70.4</v>
      </c>
      <c r="H16" s="26" t="s">
        <v>40</v>
      </c>
      <c r="I16" s="26" t="s">
        <v>40</v>
      </c>
      <c r="J16" s="26">
        <v>565764</v>
      </c>
      <c r="K16" s="26">
        <v>519720</v>
      </c>
      <c r="L16" s="26">
        <v>217080.51</v>
      </c>
      <c r="M16" s="5" t="s">
        <v>21</v>
      </c>
    </row>
    <row r="17" spans="1:13" ht="101.25">
      <c r="A17" s="26">
        <v>11</v>
      </c>
      <c r="B17" s="5" t="s">
        <v>62</v>
      </c>
      <c r="C17" s="5" t="s">
        <v>60</v>
      </c>
      <c r="D17" s="26" t="s">
        <v>61</v>
      </c>
      <c r="E17" s="27">
        <v>35942</v>
      </c>
      <c r="F17" s="27" t="s">
        <v>40</v>
      </c>
      <c r="G17" s="26">
        <v>530.3</v>
      </c>
      <c r="H17" s="26" t="s">
        <v>63</v>
      </c>
      <c r="I17" s="26" t="s">
        <v>40</v>
      </c>
      <c r="J17" s="26">
        <v>856178</v>
      </c>
      <c r="K17" s="26">
        <v>856178</v>
      </c>
      <c r="L17" s="26">
        <v>1674475.28</v>
      </c>
      <c r="M17" s="5" t="s">
        <v>21</v>
      </c>
    </row>
  </sheetData>
  <sheetProtection selectLockedCells="1" selectUnlockedCells="1"/>
  <mergeCells count="3">
    <mergeCell ref="A1:M1"/>
    <mergeCell ref="A2:M2"/>
    <mergeCell ref="A3:M3"/>
  </mergeCells>
  <printOptions/>
  <pageMargins left="0.5902777777777778" right="0.39375" top="0.7875" bottom="0.5902777777777778" header="0.5118055555555555" footer="0.5118055555555555"/>
  <pageSetup fitToHeight="4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0" zoomScaleNormal="8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7" sqref="I27"/>
    </sheetView>
  </sheetViews>
  <sheetFormatPr defaultColWidth="9.140625" defaultRowHeight="12.75"/>
  <cols>
    <col min="1" max="1" width="4.28125" style="17" customWidth="1"/>
    <col min="2" max="2" width="9.140625" style="17" customWidth="1"/>
    <col min="3" max="3" width="15.421875" style="17" customWidth="1"/>
    <col min="4" max="4" width="17.7109375" style="3" customWidth="1"/>
    <col min="5" max="5" width="10.57421875" style="3" customWidth="1"/>
    <col min="6" max="7" width="11.8515625" style="3" customWidth="1"/>
    <col min="8" max="9" width="18.140625" style="3" customWidth="1"/>
    <col min="10" max="10" width="12.7109375" style="3" customWidth="1"/>
    <col min="11" max="11" width="9.421875" style="3" customWidth="1"/>
    <col min="12" max="12" width="12.7109375" style="3" customWidth="1"/>
    <col min="13" max="13" width="18.7109375" style="17" customWidth="1"/>
    <col min="14" max="16384" width="9.140625" style="18" customWidth="1"/>
  </cols>
  <sheetData>
    <row r="1" spans="1:13" ht="15.75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1:13" ht="153">
      <c r="A5" s="45" t="s">
        <v>1</v>
      </c>
      <c r="B5" s="45" t="s">
        <v>30</v>
      </c>
      <c r="C5" s="45" t="s">
        <v>28</v>
      </c>
      <c r="D5" s="45" t="s">
        <v>29</v>
      </c>
      <c r="E5" s="45" t="s">
        <v>32</v>
      </c>
      <c r="F5" s="45" t="s">
        <v>31</v>
      </c>
      <c r="G5" s="45" t="s">
        <v>20</v>
      </c>
      <c r="H5" s="45" t="s">
        <v>34</v>
      </c>
      <c r="I5" s="45" t="s">
        <v>33</v>
      </c>
      <c r="J5" s="45" t="s">
        <v>3</v>
      </c>
      <c r="K5" s="45" t="s">
        <v>35</v>
      </c>
      <c r="L5" s="45" t="s">
        <v>36</v>
      </c>
      <c r="M5" s="45" t="s">
        <v>37</v>
      </c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78.75">
      <c r="A7" s="1">
        <v>1</v>
      </c>
      <c r="B7" s="6" t="s">
        <v>11</v>
      </c>
      <c r="C7" s="7" t="s">
        <v>81</v>
      </c>
      <c r="D7" s="1" t="s">
        <v>82</v>
      </c>
      <c r="E7" s="2" t="s">
        <v>84</v>
      </c>
      <c r="F7" s="2" t="s">
        <v>40</v>
      </c>
      <c r="G7" s="1">
        <v>5000</v>
      </c>
      <c r="H7" s="52" t="s">
        <v>83</v>
      </c>
      <c r="I7" s="2" t="s">
        <v>4</v>
      </c>
      <c r="J7" s="19">
        <v>3211100</v>
      </c>
      <c r="K7" s="2" t="s">
        <v>4</v>
      </c>
      <c r="L7" s="19">
        <f>J7</f>
        <v>3211100</v>
      </c>
      <c r="M7" s="7" t="s">
        <v>85</v>
      </c>
    </row>
    <row r="8" spans="1:13" ht="89.25" customHeight="1">
      <c r="A8" s="1">
        <f aca="true" t="shared" si="0" ref="A8:A28">A7+1</f>
        <v>2</v>
      </c>
      <c r="B8" s="6" t="s">
        <v>11</v>
      </c>
      <c r="C8" s="7" t="s">
        <v>86</v>
      </c>
      <c r="D8" s="10" t="s">
        <v>87</v>
      </c>
      <c r="E8" s="2" t="s">
        <v>84</v>
      </c>
      <c r="F8" s="2" t="s">
        <v>40</v>
      </c>
      <c r="G8" s="1">
        <v>5000</v>
      </c>
      <c r="H8" s="52" t="s">
        <v>88</v>
      </c>
      <c r="I8" s="2" t="s">
        <v>40</v>
      </c>
      <c r="J8" s="19">
        <v>5453000</v>
      </c>
      <c r="K8" s="2" t="s">
        <v>40</v>
      </c>
      <c r="L8" s="19">
        <f aca="true" t="shared" si="1" ref="L8:L23">J8</f>
        <v>5453000</v>
      </c>
      <c r="M8" s="7" t="s">
        <v>93</v>
      </c>
    </row>
    <row r="9" spans="1:13" ht="81.75" customHeight="1">
      <c r="A9" s="1">
        <f t="shared" si="0"/>
        <v>3</v>
      </c>
      <c r="B9" s="6" t="s">
        <v>11</v>
      </c>
      <c r="C9" s="7" t="s">
        <v>86</v>
      </c>
      <c r="D9" s="10" t="s">
        <v>89</v>
      </c>
      <c r="E9" s="2" t="s">
        <v>90</v>
      </c>
      <c r="F9" s="2" t="s">
        <v>40</v>
      </c>
      <c r="G9" s="1">
        <v>5000</v>
      </c>
      <c r="H9" s="53" t="s">
        <v>91</v>
      </c>
      <c r="I9" s="2" t="s">
        <v>40</v>
      </c>
      <c r="J9" s="19">
        <v>5453000</v>
      </c>
      <c r="K9" s="2"/>
      <c r="L9" s="19">
        <f t="shared" si="1"/>
        <v>5453000</v>
      </c>
      <c r="M9" s="7" t="s">
        <v>92</v>
      </c>
    </row>
    <row r="10" spans="1:13" ht="78.75" customHeight="1">
      <c r="A10" s="1">
        <f t="shared" si="0"/>
        <v>4</v>
      </c>
      <c r="B10" s="6" t="s">
        <v>11</v>
      </c>
      <c r="C10" s="7" t="s">
        <v>95</v>
      </c>
      <c r="D10" s="57" t="s">
        <v>94</v>
      </c>
      <c r="E10" s="2" t="s">
        <v>96</v>
      </c>
      <c r="F10" s="2"/>
      <c r="G10" s="67">
        <v>448</v>
      </c>
      <c r="H10" s="53" t="s">
        <v>97</v>
      </c>
      <c r="I10" s="2"/>
      <c r="J10" s="19">
        <v>103322.24</v>
      </c>
      <c r="K10" s="2"/>
      <c r="L10" s="19">
        <f t="shared" si="1"/>
        <v>103322.24</v>
      </c>
      <c r="M10" s="7" t="s">
        <v>98</v>
      </c>
    </row>
    <row r="11" spans="1:13" ht="179.25" customHeight="1">
      <c r="A11" s="1">
        <f t="shared" si="0"/>
        <v>5</v>
      </c>
      <c r="B11" s="6" t="s">
        <v>11</v>
      </c>
      <c r="C11" s="7" t="s">
        <v>100</v>
      </c>
      <c r="D11" s="10" t="s">
        <v>99</v>
      </c>
      <c r="E11" s="2" t="s">
        <v>101</v>
      </c>
      <c r="F11" s="2"/>
      <c r="G11" s="67">
        <v>10017</v>
      </c>
      <c r="H11" s="53" t="s">
        <v>102</v>
      </c>
      <c r="I11" s="2"/>
      <c r="J11" s="19">
        <v>19733.49</v>
      </c>
      <c r="K11" s="2"/>
      <c r="L11" s="19">
        <f t="shared" si="1"/>
        <v>19733.49</v>
      </c>
      <c r="M11" s="7" t="s">
        <v>98</v>
      </c>
    </row>
    <row r="12" spans="1:13" ht="280.5">
      <c r="A12" s="1">
        <f t="shared" si="0"/>
        <v>6</v>
      </c>
      <c r="B12" s="6" t="s">
        <v>11</v>
      </c>
      <c r="C12" s="7" t="s">
        <v>104</v>
      </c>
      <c r="D12" s="10" t="s">
        <v>103</v>
      </c>
      <c r="E12" s="2" t="s">
        <v>101</v>
      </c>
      <c r="F12" s="2"/>
      <c r="G12" s="67">
        <v>9959</v>
      </c>
      <c r="H12" s="59" t="s">
        <v>105</v>
      </c>
      <c r="I12" s="2"/>
      <c r="J12" s="19">
        <v>19918</v>
      </c>
      <c r="K12" s="2"/>
      <c r="L12" s="19">
        <f t="shared" si="1"/>
        <v>19918</v>
      </c>
      <c r="M12" s="7" t="s">
        <v>98</v>
      </c>
    </row>
    <row r="13" spans="1:13" ht="295.5" customHeight="1">
      <c r="A13" s="1">
        <v>7</v>
      </c>
      <c r="B13" s="6" t="s">
        <v>11</v>
      </c>
      <c r="C13" s="7" t="s">
        <v>107</v>
      </c>
      <c r="D13" s="10" t="s">
        <v>106</v>
      </c>
      <c r="E13" s="2" t="s">
        <v>101</v>
      </c>
      <c r="F13" s="2"/>
      <c r="G13" s="1">
        <v>14343</v>
      </c>
      <c r="H13" s="60" t="s">
        <v>108</v>
      </c>
      <c r="I13" s="2"/>
      <c r="J13" s="19">
        <v>19793.34</v>
      </c>
      <c r="K13" s="2"/>
      <c r="L13" s="19">
        <f t="shared" si="1"/>
        <v>19793.34</v>
      </c>
      <c r="M13" s="7" t="s">
        <v>98</v>
      </c>
    </row>
    <row r="14" spans="1:13" ht="67.5" customHeight="1">
      <c r="A14" s="1">
        <f t="shared" si="0"/>
        <v>8</v>
      </c>
      <c r="B14" s="6" t="s">
        <v>11</v>
      </c>
      <c r="C14" s="7" t="s">
        <v>86</v>
      </c>
      <c r="D14" s="10" t="s">
        <v>109</v>
      </c>
      <c r="E14" s="2" t="s">
        <v>110</v>
      </c>
      <c r="F14" s="2"/>
      <c r="G14" s="1">
        <v>1000</v>
      </c>
      <c r="H14" s="53" t="s">
        <v>111</v>
      </c>
      <c r="I14" s="2"/>
      <c r="J14" s="19">
        <v>230630</v>
      </c>
      <c r="K14" s="2"/>
      <c r="L14" s="19">
        <f t="shared" si="1"/>
        <v>230630</v>
      </c>
      <c r="M14" s="7" t="s">
        <v>98</v>
      </c>
    </row>
    <row r="15" spans="1:13" ht="67.5" customHeight="1">
      <c r="A15" s="1">
        <f t="shared" si="0"/>
        <v>9</v>
      </c>
      <c r="B15" s="6" t="s">
        <v>11</v>
      </c>
      <c r="C15" s="7" t="s">
        <v>81</v>
      </c>
      <c r="D15" s="10" t="s">
        <v>112</v>
      </c>
      <c r="E15" s="2" t="s">
        <v>110</v>
      </c>
      <c r="F15" s="2"/>
      <c r="G15" s="1">
        <v>1000</v>
      </c>
      <c r="H15" s="53" t="s">
        <v>113</v>
      </c>
      <c r="I15" s="2"/>
      <c r="J15" s="19">
        <v>497330</v>
      </c>
      <c r="K15" s="2"/>
      <c r="L15" s="19">
        <f t="shared" si="1"/>
        <v>497330</v>
      </c>
      <c r="M15" s="7" t="s">
        <v>98</v>
      </c>
    </row>
    <row r="16" spans="1:13" ht="80.25" customHeight="1">
      <c r="A16" s="1">
        <f t="shared" si="0"/>
        <v>10</v>
      </c>
      <c r="B16" s="6" t="s">
        <v>11</v>
      </c>
      <c r="C16" s="7" t="s">
        <v>81</v>
      </c>
      <c r="D16" s="10" t="s">
        <v>114</v>
      </c>
      <c r="E16" s="2" t="s">
        <v>115</v>
      </c>
      <c r="F16" s="2"/>
      <c r="G16" s="1">
        <v>300</v>
      </c>
      <c r="H16" s="53" t="s">
        <v>116</v>
      </c>
      <c r="I16" s="2"/>
      <c r="J16" s="19">
        <v>40743</v>
      </c>
      <c r="K16" s="2"/>
      <c r="L16" s="19">
        <f t="shared" si="1"/>
        <v>40743</v>
      </c>
      <c r="M16" s="7" t="s">
        <v>98</v>
      </c>
    </row>
    <row r="17" spans="1:13" ht="67.5" customHeight="1">
      <c r="A17" s="1">
        <f t="shared" si="0"/>
        <v>11</v>
      </c>
      <c r="B17" s="6" t="s">
        <v>11</v>
      </c>
      <c r="C17" s="7" t="s">
        <v>81</v>
      </c>
      <c r="D17" s="10" t="s">
        <v>117</v>
      </c>
      <c r="E17" s="2" t="s">
        <v>110</v>
      </c>
      <c r="F17" s="2"/>
      <c r="G17" s="1">
        <v>1650</v>
      </c>
      <c r="H17" s="53" t="s">
        <v>118</v>
      </c>
      <c r="I17" s="2"/>
      <c r="J17" s="19">
        <v>224086.5</v>
      </c>
      <c r="K17" s="2"/>
      <c r="L17" s="19">
        <f t="shared" si="1"/>
        <v>224086.5</v>
      </c>
      <c r="M17" s="7" t="s">
        <v>98</v>
      </c>
    </row>
    <row r="18" spans="1:13" ht="67.5" customHeight="1">
      <c r="A18" s="1">
        <f t="shared" si="0"/>
        <v>12</v>
      </c>
      <c r="B18" s="6" t="s">
        <v>11</v>
      </c>
      <c r="C18" s="7" t="s">
        <v>120</v>
      </c>
      <c r="D18" s="10" t="s">
        <v>119</v>
      </c>
      <c r="E18" s="2" t="s">
        <v>121</v>
      </c>
      <c r="F18" s="2"/>
      <c r="G18" s="1">
        <v>456500</v>
      </c>
      <c r="H18" s="53" t="s">
        <v>122</v>
      </c>
      <c r="I18" s="2"/>
      <c r="J18" s="19">
        <v>2227720</v>
      </c>
      <c r="K18" s="2"/>
      <c r="L18" s="19">
        <f t="shared" si="1"/>
        <v>2227720</v>
      </c>
      <c r="M18" s="7" t="s">
        <v>98</v>
      </c>
    </row>
    <row r="19" spans="1:13" ht="78.75">
      <c r="A19" s="1">
        <f t="shared" si="0"/>
        <v>13</v>
      </c>
      <c r="B19" s="6" t="s">
        <v>11</v>
      </c>
      <c r="C19" s="7" t="s">
        <v>86</v>
      </c>
      <c r="D19" s="10" t="s">
        <v>123</v>
      </c>
      <c r="E19" s="2" t="s">
        <v>124</v>
      </c>
      <c r="F19" s="2"/>
      <c r="G19" s="1">
        <v>5450</v>
      </c>
      <c r="H19" s="53" t="s">
        <v>125</v>
      </c>
      <c r="I19" s="2"/>
      <c r="J19" s="19">
        <v>4347410.5</v>
      </c>
      <c r="K19" s="2"/>
      <c r="L19" s="19">
        <f t="shared" si="1"/>
        <v>4347410.5</v>
      </c>
      <c r="M19" s="7" t="s">
        <v>98</v>
      </c>
    </row>
    <row r="20" spans="1:13" ht="78.75">
      <c r="A20" s="1">
        <f t="shared" si="0"/>
        <v>14</v>
      </c>
      <c r="B20" s="6" t="s">
        <v>11</v>
      </c>
      <c r="C20" s="7" t="s">
        <v>81</v>
      </c>
      <c r="D20" s="10" t="s">
        <v>126</v>
      </c>
      <c r="E20" s="2" t="s">
        <v>127</v>
      </c>
      <c r="F20" s="2"/>
      <c r="G20" s="1">
        <v>928</v>
      </c>
      <c r="H20" s="53" t="s">
        <v>125</v>
      </c>
      <c r="I20" s="2"/>
      <c r="J20" s="19">
        <v>740256.32</v>
      </c>
      <c r="K20" s="2"/>
      <c r="L20" s="19">
        <f t="shared" si="1"/>
        <v>740256.32</v>
      </c>
      <c r="M20" s="7" t="s">
        <v>98</v>
      </c>
    </row>
    <row r="21" spans="1:13" ht="78.75">
      <c r="A21" s="1">
        <f t="shared" si="0"/>
        <v>15</v>
      </c>
      <c r="B21" s="6" t="s">
        <v>11</v>
      </c>
      <c r="C21" s="7" t="s">
        <v>120</v>
      </c>
      <c r="D21" s="10" t="s">
        <v>128</v>
      </c>
      <c r="E21" s="2" t="s">
        <v>129</v>
      </c>
      <c r="F21" s="2"/>
      <c r="G21" s="1">
        <v>107800</v>
      </c>
      <c r="H21" s="53" t="s">
        <v>125</v>
      </c>
      <c r="I21" s="2"/>
      <c r="J21" s="19">
        <v>6586580</v>
      </c>
      <c r="K21" s="2"/>
      <c r="L21" s="19">
        <f t="shared" si="1"/>
        <v>6586580</v>
      </c>
      <c r="M21" s="7" t="s">
        <v>98</v>
      </c>
    </row>
    <row r="22" spans="1:13" ht="67.5" customHeight="1">
      <c r="A22" s="1">
        <f t="shared" si="0"/>
        <v>16</v>
      </c>
      <c r="B22" s="6" t="s">
        <v>11</v>
      </c>
      <c r="C22" s="7" t="s">
        <v>131</v>
      </c>
      <c r="D22" s="10" t="s">
        <v>130</v>
      </c>
      <c r="E22" s="2" t="s">
        <v>132</v>
      </c>
      <c r="F22" s="2"/>
      <c r="G22" s="1">
        <v>13000</v>
      </c>
      <c r="H22" s="53" t="s">
        <v>133</v>
      </c>
      <c r="I22" s="2"/>
      <c r="J22" s="19">
        <v>42640</v>
      </c>
      <c r="K22" s="2"/>
      <c r="L22" s="19">
        <f t="shared" si="1"/>
        <v>42640</v>
      </c>
      <c r="M22" s="7" t="s">
        <v>98</v>
      </c>
    </row>
    <row r="23" spans="1:13" ht="67.5" customHeight="1">
      <c r="A23" s="1">
        <f>A22+1</f>
        <v>17</v>
      </c>
      <c r="B23" s="6" t="s">
        <v>11</v>
      </c>
      <c r="C23" s="7" t="s">
        <v>131</v>
      </c>
      <c r="D23" s="10" t="s">
        <v>134</v>
      </c>
      <c r="E23" s="2" t="s">
        <v>135</v>
      </c>
      <c r="F23" s="2"/>
      <c r="G23" s="1">
        <v>17000</v>
      </c>
      <c r="H23" s="53" t="s">
        <v>142</v>
      </c>
      <c r="I23" s="2"/>
      <c r="J23" s="19">
        <v>55760</v>
      </c>
      <c r="K23" s="2"/>
      <c r="L23" s="19">
        <f t="shared" si="1"/>
        <v>55760</v>
      </c>
      <c r="M23" s="7" t="s">
        <v>98</v>
      </c>
    </row>
    <row r="24" spans="1:13" ht="67.5">
      <c r="A24" s="1">
        <f t="shared" si="0"/>
        <v>18</v>
      </c>
      <c r="B24" s="58" t="s">
        <v>137</v>
      </c>
      <c r="C24" s="61" t="s">
        <v>138</v>
      </c>
      <c r="D24" s="62" t="s">
        <v>136</v>
      </c>
      <c r="E24" s="52" t="s">
        <v>139</v>
      </c>
      <c r="F24" s="52"/>
      <c r="G24" s="68">
        <v>175.2</v>
      </c>
      <c r="H24" s="61" t="s">
        <v>140</v>
      </c>
      <c r="I24" s="52"/>
      <c r="J24" s="63">
        <v>709293.75</v>
      </c>
      <c r="K24" s="52" t="s">
        <v>141</v>
      </c>
      <c r="L24" s="63"/>
      <c r="M24" s="7" t="s">
        <v>98</v>
      </c>
    </row>
    <row r="25" spans="1:13" ht="67.5">
      <c r="A25" s="1">
        <f t="shared" si="0"/>
        <v>19</v>
      </c>
      <c r="B25" s="6" t="s">
        <v>143</v>
      </c>
      <c r="C25" s="7" t="s">
        <v>144</v>
      </c>
      <c r="D25" s="10"/>
      <c r="E25" s="2"/>
      <c r="F25" s="2"/>
      <c r="G25" s="69">
        <v>450.6</v>
      </c>
      <c r="H25" s="53" t="s">
        <v>145</v>
      </c>
      <c r="I25" s="2"/>
      <c r="J25" s="19">
        <v>1598392.87</v>
      </c>
      <c r="K25" s="2" t="s">
        <v>146</v>
      </c>
      <c r="L25" s="63"/>
      <c r="M25" s="7" t="s">
        <v>98</v>
      </c>
    </row>
    <row r="26" spans="1:13" ht="67.5">
      <c r="A26" s="1">
        <f t="shared" si="0"/>
        <v>20</v>
      </c>
      <c r="B26" s="6" t="s">
        <v>147</v>
      </c>
      <c r="C26" s="7" t="s">
        <v>144</v>
      </c>
      <c r="D26" s="10"/>
      <c r="E26" s="2"/>
      <c r="F26" s="2"/>
      <c r="G26" s="69">
        <v>101.1</v>
      </c>
      <c r="H26" s="53" t="s">
        <v>148</v>
      </c>
      <c r="I26" s="2"/>
      <c r="J26" s="19">
        <v>48237.95</v>
      </c>
      <c r="K26" s="2" t="s">
        <v>149</v>
      </c>
      <c r="L26" s="63"/>
      <c r="M26" s="7" t="s">
        <v>93</v>
      </c>
    </row>
    <row r="27" spans="1:13" ht="67.5">
      <c r="A27" s="11">
        <f t="shared" si="0"/>
        <v>21</v>
      </c>
      <c r="B27" s="28" t="s">
        <v>150</v>
      </c>
      <c r="C27" s="12" t="s">
        <v>144</v>
      </c>
      <c r="D27" s="14"/>
      <c r="E27" s="15"/>
      <c r="F27" s="15"/>
      <c r="G27" s="11">
        <v>20</v>
      </c>
      <c r="H27" s="64" t="s">
        <v>151</v>
      </c>
      <c r="I27" s="15"/>
      <c r="J27" s="19">
        <v>26101.15</v>
      </c>
      <c r="K27" s="15" t="s">
        <v>152</v>
      </c>
      <c r="L27" s="63"/>
      <c r="M27" s="12" t="s">
        <v>93</v>
      </c>
    </row>
    <row r="28" spans="1:13" ht="112.5">
      <c r="A28" s="16">
        <f t="shared" si="0"/>
        <v>22</v>
      </c>
      <c r="B28" s="65" t="s">
        <v>153</v>
      </c>
      <c r="C28" s="5" t="s">
        <v>144</v>
      </c>
      <c r="D28" s="66" t="s">
        <v>154</v>
      </c>
      <c r="E28" s="4" t="s">
        <v>155</v>
      </c>
      <c r="F28" s="4"/>
      <c r="G28" s="69">
        <v>129.2</v>
      </c>
      <c r="H28" s="53" t="s">
        <v>156</v>
      </c>
      <c r="I28" s="4"/>
      <c r="J28" s="20">
        <v>643849.16</v>
      </c>
      <c r="K28" s="4" t="s">
        <v>157</v>
      </c>
      <c r="L28" s="20"/>
      <c r="M28" s="5" t="s">
        <v>92</v>
      </c>
    </row>
  </sheetData>
  <sheetProtection/>
  <mergeCells count="3">
    <mergeCell ref="A1:M1"/>
    <mergeCell ref="A2:M2"/>
    <mergeCell ref="A3:M3"/>
  </mergeCells>
  <printOptions/>
  <pageMargins left="0.4330708661417323" right="0.03937007874015748" top="0.35433070866141736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5.140625" style="18" customWidth="1"/>
    <col min="2" max="2" width="14.28125" style="18" customWidth="1"/>
    <col min="3" max="3" width="18.421875" style="22" customWidth="1"/>
    <col min="4" max="4" width="19.140625" style="22" customWidth="1"/>
    <col min="5" max="5" width="21.00390625" style="22" customWidth="1"/>
    <col min="6" max="6" width="19.00390625" style="22" customWidth="1"/>
    <col min="7" max="7" width="11.421875" style="22" customWidth="1"/>
    <col min="8" max="8" width="10.8515625" style="22" customWidth="1"/>
    <col min="9" max="9" width="26.8515625" style="17" customWidth="1"/>
    <col min="10" max="16384" width="9.140625" style="18" customWidth="1"/>
  </cols>
  <sheetData>
    <row r="1" spans="1:9" ht="15.75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</row>
    <row r="2" spans="1:13" ht="15.75" customHeight="1">
      <c r="A2" s="54" t="s">
        <v>158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9" ht="15.75" customHeight="1">
      <c r="A3" s="55" t="s">
        <v>7</v>
      </c>
      <c r="B3" s="55"/>
      <c r="C3" s="55"/>
      <c r="D3" s="55"/>
      <c r="E3" s="55"/>
      <c r="F3" s="55"/>
      <c r="G3" s="55"/>
      <c r="H3" s="55"/>
      <c r="I3" s="55"/>
    </row>
    <row r="5" spans="1:9" ht="140.25" customHeight="1">
      <c r="A5" s="45" t="s">
        <v>1</v>
      </c>
      <c r="B5" s="46" t="s">
        <v>2</v>
      </c>
      <c r="C5" s="45" t="s">
        <v>32</v>
      </c>
      <c r="D5" s="45" t="s">
        <v>31</v>
      </c>
      <c r="E5" s="45" t="s">
        <v>34</v>
      </c>
      <c r="F5" s="45" t="s">
        <v>64</v>
      </c>
      <c r="G5" s="45" t="s">
        <v>3</v>
      </c>
      <c r="H5" s="45" t="s">
        <v>35</v>
      </c>
      <c r="I5" s="45" t="s">
        <v>65</v>
      </c>
    </row>
    <row r="6" spans="1:9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1">
        <v>9</v>
      </c>
    </row>
    <row r="7" spans="1:9" ht="50.25" customHeight="1">
      <c r="A7" s="23">
        <v>1</v>
      </c>
      <c r="B7" s="13" t="s">
        <v>159</v>
      </c>
      <c r="C7" s="48">
        <v>41220</v>
      </c>
      <c r="D7" s="25" t="s">
        <v>40</v>
      </c>
      <c r="E7" s="2" t="s">
        <v>78</v>
      </c>
      <c r="F7" s="23" t="s">
        <v>40</v>
      </c>
      <c r="G7" s="24">
        <v>469000</v>
      </c>
      <c r="H7" s="24">
        <v>332208.05</v>
      </c>
      <c r="I7" s="7" t="s">
        <v>93</v>
      </c>
    </row>
    <row r="8" spans="1:9" ht="57" customHeight="1">
      <c r="A8" s="47">
        <v>2</v>
      </c>
      <c r="B8" s="5" t="s">
        <v>160</v>
      </c>
      <c r="C8" s="30">
        <v>43143</v>
      </c>
      <c r="D8" s="30"/>
      <c r="E8" s="2" t="s">
        <v>78</v>
      </c>
      <c r="F8" s="29" t="s">
        <v>40</v>
      </c>
      <c r="G8" s="29">
        <v>58060</v>
      </c>
      <c r="H8" s="29">
        <v>58060</v>
      </c>
      <c r="I8" s="5" t="s">
        <v>93</v>
      </c>
    </row>
    <row r="9" spans="1:9" ht="55.5" customHeight="1">
      <c r="A9" s="47">
        <v>3</v>
      </c>
      <c r="B9" s="5" t="s">
        <v>161</v>
      </c>
      <c r="C9" s="30">
        <v>42846</v>
      </c>
      <c r="D9" s="30"/>
      <c r="E9" s="2" t="s">
        <v>78</v>
      </c>
      <c r="F9" s="29"/>
      <c r="G9" s="29">
        <v>53382</v>
      </c>
      <c r="H9" s="29">
        <v>47450.56</v>
      </c>
      <c r="I9" s="5" t="s">
        <v>93</v>
      </c>
    </row>
    <row r="10" spans="1:9" ht="61.5" customHeight="1">
      <c r="A10" s="47">
        <v>4</v>
      </c>
      <c r="B10" s="5" t="s">
        <v>162</v>
      </c>
      <c r="C10" s="30">
        <v>43610</v>
      </c>
      <c r="D10" s="30"/>
      <c r="E10" s="2" t="s">
        <v>78</v>
      </c>
      <c r="F10" s="29"/>
      <c r="G10" s="29">
        <v>126000</v>
      </c>
      <c r="H10" s="29">
        <v>4900</v>
      </c>
      <c r="I10" s="7" t="s">
        <v>92</v>
      </c>
    </row>
    <row r="11" spans="1:9" ht="45">
      <c r="A11" s="47">
        <v>5</v>
      </c>
      <c r="B11" s="5" t="s">
        <v>163</v>
      </c>
      <c r="C11" s="30">
        <v>41267</v>
      </c>
      <c r="D11" s="30"/>
      <c r="E11" s="2" t="s">
        <v>78</v>
      </c>
      <c r="F11" s="29"/>
      <c r="G11" s="29">
        <v>51750</v>
      </c>
      <c r="H11" s="29">
        <v>51750</v>
      </c>
      <c r="I11" s="7" t="s">
        <v>92</v>
      </c>
    </row>
    <row r="12" spans="1:9" ht="45">
      <c r="A12" s="47">
        <v>6</v>
      </c>
      <c r="B12" s="5" t="s">
        <v>164</v>
      </c>
      <c r="C12" s="30">
        <v>43756</v>
      </c>
      <c r="D12" s="30"/>
      <c r="E12" s="2" t="s">
        <v>78</v>
      </c>
      <c r="F12" s="29"/>
      <c r="G12" s="29">
        <v>300000</v>
      </c>
      <c r="H12" s="29">
        <v>0</v>
      </c>
      <c r="I12" s="7" t="s">
        <v>98</v>
      </c>
    </row>
    <row r="13" spans="1:9" ht="45">
      <c r="A13" s="47">
        <v>7</v>
      </c>
      <c r="B13" s="5" t="s">
        <v>165</v>
      </c>
      <c r="C13" s="30">
        <v>43756</v>
      </c>
      <c r="D13" s="30"/>
      <c r="E13" s="2" t="s">
        <v>78</v>
      </c>
      <c r="F13" s="29"/>
      <c r="G13" s="29">
        <v>62000</v>
      </c>
      <c r="H13" s="29">
        <v>0</v>
      </c>
      <c r="I13" s="7" t="s">
        <v>98</v>
      </c>
    </row>
    <row r="14" spans="1:9" ht="45">
      <c r="A14" s="47">
        <v>8</v>
      </c>
      <c r="B14" s="5" t="s">
        <v>166</v>
      </c>
      <c r="C14" s="30">
        <v>43756</v>
      </c>
      <c r="D14" s="30"/>
      <c r="E14" s="2" t="s">
        <v>78</v>
      </c>
      <c r="F14" s="29"/>
      <c r="G14" s="29">
        <v>87299</v>
      </c>
      <c r="H14" s="29">
        <v>0</v>
      </c>
      <c r="I14" s="7" t="s">
        <v>98</v>
      </c>
    </row>
  </sheetData>
  <sheetProtection selectLockedCells="1" selectUnlockedCells="1"/>
  <mergeCells count="3">
    <mergeCell ref="A1:I1"/>
    <mergeCell ref="A3:I3"/>
    <mergeCell ref="A2:M2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140625" defaultRowHeight="12.75"/>
  <cols>
    <col min="1" max="1" width="4.00390625" style="31" customWidth="1"/>
    <col min="2" max="4" width="14.28125" style="31" customWidth="1"/>
    <col min="5" max="5" width="12.7109375" style="31" customWidth="1"/>
    <col min="6" max="6" width="10.28125" style="44" customWidth="1"/>
    <col min="7" max="7" width="14.140625" style="31" customWidth="1"/>
    <col min="8" max="8" width="11.7109375" style="31" customWidth="1"/>
    <col min="9" max="9" width="10.140625" style="44" customWidth="1"/>
    <col min="10" max="10" width="10.421875" style="44" customWidth="1"/>
    <col min="11" max="11" width="9.8515625" style="44" customWidth="1"/>
    <col min="12" max="16384" width="9.140625" style="31" customWidth="1"/>
  </cols>
  <sheetData>
    <row r="1" spans="1:11" ht="15.7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01.25">
      <c r="A4" s="51" t="s">
        <v>1</v>
      </c>
      <c r="B4" s="50" t="s">
        <v>2</v>
      </c>
      <c r="C4" s="51" t="s">
        <v>66</v>
      </c>
      <c r="D4" s="51" t="s">
        <v>67</v>
      </c>
      <c r="E4" s="50" t="s">
        <v>17</v>
      </c>
      <c r="F4" s="51" t="s">
        <v>18</v>
      </c>
      <c r="G4" s="51" t="s">
        <v>68</v>
      </c>
      <c r="H4" s="51" t="s">
        <v>69</v>
      </c>
      <c r="I4" s="51" t="s">
        <v>71</v>
      </c>
      <c r="J4" s="51" t="s">
        <v>70</v>
      </c>
      <c r="K4" s="51" t="s">
        <v>19</v>
      </c>
    </row>
    <row r="5" spans="1:1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87" customHeight="1">
      <c r="A6" s="33">
        <v>1</v>
      </c>
      <c r="B6" s="34" t="s">
        <v>167</v>
      </c>
      <c r="C6" s="49" t="s">
        <v>73</v>
      </c>
      <c r="D6" s="32" t="s">
        <v>168</v>
      </c>
      <c r="E6" s="35" t="s">
        <v>169</v>
      </c>
      <c r="F6" s="36" t="s">
        <v>170</v>
      </c>
      <c r="G6" s="32"/>
      <c r="H6" s="32"/>
      <c r="I6" s="37" t="s">
        <v>171</v>
      </c>
      <c r="J6" s="37" t="s">
        <v>172</v>
      </c>
      <c r="K6" s="38" t="s">
        <v>40</v>
      </c>
    </row>
    <row r="7" spans="1:11" ht="67.5">
      <c r="A7" s="33">
        <v>2</v>
      </c>
      <c r="B7" s="34" t="s">
        <v>173</v>
      </c>
      <c r="C7" s="49" t="s">
        <v>72</v>
      </c>
      <c r="D7" s="32" t="s">
        <v>168</v>
      </c>
      <c r="E7" s="35" t="s">
        <v>169</v>
      </c>
      <c r="F7" s="36" t="s">
        <v>170</v>
      </c>
      <c r="G7" s="32"/>
      <c r="H7" s="32"/>
      <c r="I7" s="37" t="s">
        <v>174</v>
      </c>
      <c r="J7" s="37" t="s">
        <v>175</v>
      </c>
      <c r="K7" s="38">
        <v>2</v>
      </c>
    </row>
    <row r="8" spans="1:11" ht="116.25" customHeight="1">
      <c r="A8" s="33">
        <v>3</v>
      </c>
      <c r="B8" s="5" t="s">
        <v>93</v>
      </c>
      <c r="C8" s="49" t="s">
        <v>72</v>
      </c>
      <c r="D8" s="32" t="s">
        <v>168</v>
      </c>
      <c r="E8" s="35" t="s">
        <v>176</v>
      </c>
      <c r="F8" s="36" t="s">
        <v>177</v>
      </c>
      <c r="G8" s="32"/>
      <c r="H8" s="32"/>
      <c r="I8" s="37" t="s">
        <v>178</v>
      </c>
      <c r="J8" s="37" t="s">
        <v>179</v>
      </c>
      <c r="K8" s="38">
        <v>4</v>
      </c>
    </row>
    <row r="9" spans="1:11" ht="116.25" customHeight="1">
      <c r="A9" s="39">
        <v>4</v>
      </c>
      <c r="B9" s="7" t="s">
        <v>92</v>
      </c>
      <c r="C9" s="49" t="s">
        <v>72</v>
      </c>
      <c r="D9" s="32" t="s">
        <v>168</v>
      </c>
      <c r="E9" s="35" t="s">
        <v>180</v>
      </c>
      <c r="F9" s="40" t="s">
        <v>181</v>
      </c>
      <c r="G9" s="41"/>
      <c r="H9" s="32"/>
      <c r="I9" s="42" t="s">
        <v>182</v>
      </c>
      <c r="J9" s="42" t="s">
        <v>183</v>
      </c>
      <c r="K9" s="43">
        <v>1.5</v>
      </c>
    </row>
  </sheetData>
  <sheetProtection/>
  <mergeCells count="2">
    <mergeCell ref="A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 Могилевых</dc:creator>
  <cp:keywords/>
  <dc:description/>
  <cp:lastModifiedBy>user</cp:lastModifiedBy>
  <cp:lastPrinted>2020-09-10T07:44:20Z</cp:lastPrinted>
  <dcterms:created xsi:type="dcterms:W3CDTF">2017-03-25T07:18:22Z</dcterms:created>
  <dcterms:modified xsi:type="dcterms:W3CDTF">2020-09-10T09:28:50Z</dcterms:modified>
  <cp:category/>
  <cp:version/>
  <cp:contentType/>
  <cp:contentStatus/>
</cp:coreProperties>
</file>